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736"/>
  </bookViews>
  <sheets>
    <sheet name="Лист1" sheetId="1" r:id="rId1"/>
    <sheet name="Лист2" sheetId="2" r:id="rId2"/>
    <sheet name="Лист3" sheetId="3" r:id="rId3"/>
  </sheets>
  <calcPr calcId="145621" iterate="1"/>
</workbook>
</file>

<file path=xl/calcChain.xml><?xml version="1.0" encoding="utf-8"?>
<calcChain xmlns="http://schemas.openxmlformats.org/spreadsheetml/2006/main">
  <c r="D24" i="1" l="1"/>
  <c r="C24" i="1"/>
  <c r="D30" i="1" l="1"/>
  <c r="D29" i="1" s="1"/>
  <c r="C29" i="1"/>
  <c r="D27" i="1"/>
  <c r="C27" i="1"/>
  <c r="D19" i="1"/>
  <c r="C19" i="1"/>
  <c r="D17" i="1"/>
  <c r="C17" i="1"/>
  <c r="C26" i="1" l="1"/>
  <c r="C16" i="1"/>
  <c r="D16" i="1"/>
  <c r="D26" i="1"/>
  <c r="D15" i="1" l="1"/>
  <c r="C15" i="1"/>
</calcChain>
</file>

<file path=xl/sharedStrings.xml><?xml version="1.0" encoding="utf-8"?>
<sst xmlns="http://schemas.openxmlformats.org/spreadsheetml/2006/main" count="45" uniqueCount="43">
  <si>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</si>
  <si>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</si>
  <si>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 </t>
  </si>
  <si>
    <t>на 2024 год</t>
  </si>
  <si>
    <t>на 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</si>
  <si>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</si>
  <si>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</si>
  <si>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</si>
  <si>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</si>
  <si>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</si>
  <si>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</si>
  <si>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</si>
  <si>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</si>
  <si>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</si>
  <si>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</si>
  <si>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</si>
  <si>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</si>
  <si>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</si>
  <si>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</si>
  <si>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</si>
  <si>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</si>
  <si>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</si>
  <si>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</si>
  <si>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</si>
  <si>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</si>
  <si>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</si>
  <si>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</si>
  <si>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</si>
  <si>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</si>
  <si>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</si>
  <si>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</si>
  <si>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</si>
  <si>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</si>
  <si>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</si>
  <si>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</si>
  <si>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</si>
  <si>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</si>
  <si>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Приложение 12</t>
  </si>
  <si>
    <t>к решению Думы города Югорска</t>
  </si>
  <si>
    <t>(рублей)</t>
  </si>
  <si>
    <t>от 19 декабря 2023 года № 97</t>
  </si>
  <si>
    <t xml:space="preserve">Источники финансирования дефицита бюджета города Югорска на плановый период 2025 и 2026 годов 
</t>
  </si>
  <si>
    <t>от 30 сентября 2024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</si>
</sst>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1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3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4" fontId="3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B8" sqref="B8"/>
    </sheetView>
  </sheetViews>
  <sheetFormatPr defaultColWidth="9.109375" defaultRowHeight="13.8" x14ac:dyDescent="0.25"/>
  <cols>
    <col min="1" max="1" width="31" style="1" customWidth="1"/>
    <col min="2" max="2" width="70.88671875" style="1" customWidth="1"/>
    <col min="3" max="3" width="20.6640625" style="1" customWidth="1"/>
    <col min="4" max="4" width="20.33203125" style="1" customWidth="1"/>
    <col min="5" max="16384" width="9.109375" style="1"/>
  </cols>
  <sheetData>
    <row r="1" spans="1:4" ht="16.8" x14ac:dyDescent="0.3">
      <c r="C1" s="17" t="s">
        <v>37</v>
      </c>
      <c r="D1" s="18"/>
    </row>
    <row r="2" spans="1:4" ht="16.8" x14ac:dyDescent="0.3">
      <c r="C2" s="17" t="s">
        <v>38</v>
      </c>
      <c r="D2" s="18"/>
    </row>
    <row r="3" spans="1:4" ht="16.8" x14ac:dyDescent="0.3">
      <c r="C3" s="17" t="s">
        <v>42</v>
      </c>
      <c r="D3" s="18"/>
    </row>
    <row r="5" spans="1:4" ht="16.8" x14ac:dyDescent="0.3">
      <c r="C5" s="19" t="s">
        <v>37</v>
      </c>
      <c r="D5" s="18"/>
    </row>
    <row r="6" spans="1:4" ht="16.8" x14ac:dyDescent="0.3">
      <c r="C6" s="19" t="s">
        <v>38</v>
      </c>
      <c r="D6" s="18"/>
    </row>
    <row r="7" spans="1:4" ht="16.8" x14ac:dyDescent="0.3">
      <c r="C7" s="19" t="s">
        <v>40</v>
      </c>
      <c r="D7" s="18"/>
    </row>
    <row r="9" spans="1:4" ht="21" customHeight="1" x14ac:dyDescent="0.25">
      <c r="A9" s="20" t="s">
        <v>41</v>
      </c>
      <c r="B9" s="21"/>
      <c r="C9" s="21"/>
      <c r="D9" s="21"/>
    </row>
    <row r="10" spans="1:4" ht="21" customHeight="1" x14ac:dyDescent="0.25">
      <c r="A10" s="12"/>
      <c r="B10" s="13"/>
      <c r="C10" s="13"/>
      <c r="D10" s="13"/>
    </row>
    <row r="11" spans="1:4" x14ac:dyDescent="0.25">
      <c r="D11" s="14" t="s">
        <v>39</v>
      </c>
    </row>
    <row r="12" spans="1:4" ht="51" customHeight="1" x14ac:dyDescent="0.25">
      <c r="A12" s="15" t="s">
        <v>0</v>
      </c>
      <c r="B12" s="16" t="s">
        <v>1</v>
      </c>
      <c r="C12" s="16" t="s">
        <v>2</v>
      </c>
      <c r="D12" s="16"/>
    </row>
    <row r="13" spans="1:4" ht="15.6" hidden="1" x14ac:dyDescent="0.25">
      <c r="A13" s="15"/>
      <c r="B13" s="16"/>
      <c r="C13" s="2" t="s">
        <v>3</v>
      </c>
      <c r="D13" s="2" t="s">
        <v>4</v>
      </c>
    </row>
    <row r="14" spans="1:4" ht="15.6" x14ac:dyDescent="0.25">
      <c r="A14" s="3">
        <v>1</v>
      </c>
      <c r="B14" s="3">
        <v>2</v>
      </c>
      <c r="C14" s="3">
        <v>3</v>
      </c>
      <c r="D14" s="3">
        <v>4</v>
      </c>
    </row>
    <row r="15" spans="1:4" ht="15.6" x14ac:dyDescent="0.25">
      <c r="A15" s="4" t="s">
        <v>5</v>
      </c>
      <c r="B15" s="5" t="s">
        <v>6</v>
      </c>
      <c r="C15" s="6">
        <f>SUM(C16+C21+C26)</f>
        <v>67000000</v>
      </c>
      <c r="D15" s="6">
        <f>SUM(D16+D21+D26)</f>
        <v>40000000</v>
      </c>
    </row>
    <row r="16" spans="1:4" ht="22.5" customHeight="1" x14ac:dyDescent="0.25">
      <c r="A16" s="4" t="s">
        <v>7</v>
      </c>
      <c r="B16" s="7" t="s">
        <v>8</v>
      </c>
      <c r="C16" s="6">
        <f>C17+C19</f>
        <v>87000000</v>
      </c>
      <c r="D16" s="6">
        <f>SUM(D17+D19)</f>
        <v>25000000</v>
      </c>
    </row>
    <row r="17" spans="1:4" ht="31.2" x14ac:dyDescent="0.25">
      <c r="A17" s="8" t="s">
        <v>9</v>
      </c>
      <c r="B17" s="9" t="s">
        <v>10</v>
      </c>
      <c r="C17" s="11">
        <f>SUM(C18)</f>
        <v>600000000</v>
      </c>
      <c r="D17" s="11">
        <f>SUM(D18)</f>
        <v>500000000</v>
      </c>
    </row>
    <row r="18" spans="1:4" ht="39.75" customHeight="1" x14ac:dyDescent="0.25">
      <c r="A18" s="3" t="s">
        <v>11</v>
      </c>
      <c r="B18" s="9" t="s">
        <v>12</v>
      </c>
      <c r="C18" s="11">
        <v>600000000</v>
      </c>
      <c r="D18" s="11">
        <v>500000000</v>
      </c>
    </row>
    <row r="19" spans="1:4" ht="31.2" x14ac:dyDescent="0.25">
      <c r="A19" s="8" t="s">
        <v>13</v>
      </c>
      <c r="B19" s="9" t="s">
        <v>14</v>
      </c>
      <c r="C19" s="11">
        <f>SUM(C20)</f>
        <v>-513000000</v>
      </c>
      <c r="D19" s="11">
        <f>SUM(D20)</f>
        <v>-475000000</v>
      </c>
    </row>
    <row r="20" spans="1:4" ht="34.5" customHeight="1" x14ac:dyDescent="0.25">
      <c r="A20" s="3" t="s">
        <v>15</v>
      </c>
      <c r="B20" s="9" t="s">
        <v>16</v>
      </c>
      <c r="C20" s="11">
        <v>-513000000</v>
      </c>
      <c r="D20" s="11">
        <v>-475000000</v>
      </c>
    </row>
    <row r="21" spans="1:4" ht="31.2" x14ac:dyDescent="0.25">
      <c r="A21" s="4" t="s">
        <v>17</v>
      </c>
      <c r="B21" s="7" t="s">
        <v>18</v>
      </c>
      <c r="C21" s="6">
        <v>-20818000</v>
      </c>
      <c r="D21" s="6">
        <v>0</v>
      </c>
    </row>
    <row r="22" spans="1:4" ht="37.5" customHeight="1" x14ac:dyDescent="0.25">
      <c r="A22" s="3" t="s">
        <v>19</v>
      </c>
      <c r="B22" s="10" t="s">
        <v>20</v>
      </c>
      <c r="C22" s="11">
        <v>0</v>
      </c>
      <c r="D22" s="11">
        <v>0</v>
      </c>
    </row>
    <row r="23" spans="1:4" ht="51.75" customHeight="1" x14ac:dyDescent="0.25">
      <c r="A23" s="3" t="s">
        <v>21</v>
      </c>
      <c r="B23" s="10" t="s">
        <v>22</v>
      </c>
      <c r="C23" s="11">
        <v>0</v>
      </c>
      <c r="D23" s="11">
        <v>0</v>
      </c>
    </row>
    <row r="24" spans="1:4" ht="46.8" x14ac:dyDescent="0.25">
      <c r="A24" s="8" t="s">
        <v>23</v>
      </c>
      <c r="B24" s="9" t="s">
        <v>24</v>
      </c>
      <c r="C24" s="11">
        <f>C25</f>
        <v>-20818000</v>
      </c>
      <c r="D24" s="11">
        <f>D25</f>
        <v>0</v>
      </c>
    </row>
    <row r="25" spans="1:4" ht="49.5" customHeight="1" x14ac:dyDescent="0.25">
      <c r="A25" s="3" t="s">
        <v>25</v>
      </c>
      <c r="B25" s="9" t="s">
        <v>26</v>
      </c>
      <c r="C25" s="11">
        <v>-20818000</v>
      </c>
      <c r="D25" s="11">
        <v>0</v>
      </c>
    </row>
    <row r="26" spans="1:4" ht="20.25" customHeight="1" x14ac:dyDescent="0.25">
      <c r="A26" s="4" t="s">
        <v>27</v>
      </c>
      <c r="B26" s="7" t="s">
        <v>28</v>
      </c>
      <c r="C26" s="6">
        <f>SUM(C29-C27)</f>
        <v>818000</v>
      </c>
      <c r="D26" s="6">
        <f>SUM(D29-D27)</f>
        <v>15000000</v>
      </c>
    </row>
    <row r="27" spans="1:4" ht="15.6" x14ac:dyDescent="0.25">
      <c r="A27" s="3" t="s">
        <v>29</v>
      </c>
      <c r="B27" s="9" t="s">
        <v>30</v>
      </c>
      <c r="C27" s="11">
        <f>SUM(C28)</f>
        <v>68273948.200000003</v>
      </c>
      <c r="D27" s="11">
        <f>SUM(D28)</f>
        <v>53273948.200000003</v>
      </c>
    </row>
    <row r="28" spans="1:4" ht="31.2" x14ac:dyDescent="0.25">
      <c r="A28" s="3" t="s">
        <v>31</v>
      </c>
      <c r="B28" s="9" t="s">
        <v>32</v>
      </c>
      <c r="C28" s="11">
        <v>68273948.200000003</v>
      </c>
      <c r="D28" s="11">
        <v>53273948.200000003</v>
      </c>
    </row>
    <row r="29" spans="1:4" ht="15.6" x14ac:dyDescent="0.25">
      <c r="A29" s="3" t="s">
        <v>33</v>
      </c>
      <c r="B29" s="9" t="s">
        <v>34</v>
      </c>
      <c r="C29" s="11">
        <f>SUM(C30)</f>
        <v>69091948.200000003</v>
      </c>
      <c r="D29" s="11">
        <f>SUM(D30)</f>
        <v>68273948.200000003</v>
      </c>
    </row>
    <row r="30" spans="1:4" ht="31.2" x14ac:dyDescent="0.25">
      <c r="A30" s="3" t="s">
        <v>35</v>
      </c>
      <c r="B30" s="9" t="s">
        <v>36</v>
      </c>
      <c r="C30" s="11">
        <v>69091948.200000003</v>
      </c>
      <c r="D30" s="11">
        <f>SUM(C28)</f>
        <v>68273948.200000003</v>
      </c>
    </row>
  </sheetData>
  <mergeCells count="10">
    <mergeCell ref="A12:A13"/>
    <mergeCell ref="B12:B13"/>
    <mergeCell ref="C12:D12"/>
    <mergeCell ref="C1:D1"/>
    <mergeCell ref="C2:D2"/>
    <mergeCell ref="C3:D3"/>
    <mergeCell ref="C5:D5"/>
    <mergeCell ref="C6:D6"/>
    <mergeCell ref="C7:D7"/>
    <mergeCell ref="A9:D9"/>
  </mergeCells>
  <pageMargins left="0.70866141732283472" right="0.70866141732283472" top="0.74803149606299213" bottom="0.74803149606299213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2024-09-26T14:28:07Z</cp:lastPrinted>
  <dcterms:created xsi:type="dcterms:W3CDTF">2023-10-12T08:04:50Z</dcterms:created>
  <dcterms:modified xsi:type="dcterms:W3CDTF">2024-10-07T09:38:27Z</dcterms:modified>
</cp:coreProperties>
</file>