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256" windowHeight="1173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8" i="1" l="1"/>
  <c r="C16" i="1"/>
  <c r="C26" i="1" l="1"/>
  <c r="C34" i="1" l="1"/>
  <c r="C33" i="1" s="1"/>
  <c r="C25" i="1" l="1"/>
  <c r="C15" i="1"/>
  <c r="C14" i="1" l="1"/>
</calcChain>
</file>

<file path=xl/sharedStrings.xml><?xml version="1.0" encoding="utf-8"?>
<sst xmlns="http://schemas.openxmlformats.org/spreadsheetml/2006/main" count="55" uniqueCount="49">
  <si>
    <t>Код</t>
  </si>
  <si>
    <t>Наименование группы, подгруппы, статьи, подстатьи, элемента, подвида, аналитической группы вида источников финансирования дефицитов бюджетов</t>
  </si>
  <si>
    <t>Сумма на год</t>
  </si>
  <si>
    <t>000 01 00 00 00 00 0000 000</t>
  </si>
  <si>
    <t>Источники внутреннего финансирования дефицитов бюджетов</t>
  </si>
  <si>
    <t>000 01 02 00 00 00 0000 000</t>
  </si>
  <si>
    <t>Кредиты кредитных организаций в валюте Российской Федерации</t>
  </si>
  <si>
    <t>000 01 02 00 00 00 0000 700</t>
  </si>
  <si>
    <t>Привлечение кредитов от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</si>
  <si>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</si>
  <si>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</si>
  <si>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</si>
  <si>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</si>
  <si>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</si>
  <si>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</si>
  <si>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</si>
  <si>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</si>
  <si>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</si>
  <si>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</si>
  <si>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</si>
  <si>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</si>
  <si>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</si>
  <si>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</si>
  <si>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</si>
  <si>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</si>
  <si>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</si>
  <si>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</si>
  <si>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000 01 05 02 00 00 0000 500</t>
  </si>
  <si>
    <t>Увеличение прочих остатков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</si>
  <si>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</si>
  <si>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</si>
  <si>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000 01 05 02 00 00 0000 600</t>
  </si>
  <si>
    <t>Уменьшение прочих остатков средств бюджетов</t>
  </si>
  <si>
    <t>000 01 05 02 01 04 0000 610</t>
  </si>
  <si>
    <t>Уменьшение прочих остатков денежных средств бюджетов городских округов</t>
  </si>
  <si>
    <t>000 01 06 00 00 00 0000 000</t>
  </si>
  <si>
    <t>Иные источники внутреннего финансирования дефицитов бюджетов</t>
  </si>
  <si>
    <t>000 01 06 01 00 00 0000 000</t>
  </si>
  <si>
    <t>Акции и иные формы участия в капитале, находящиеся в государственной и муниципальной собственности</t>
  </si>
  <si>
    <t>000 01 06 01 00 04 0000 630</t>
  </si>
  <si>
    <t>Средства от продажи акций и иных форм участия в капитале, находящихся в собственности городских округов</t>
  </si>
  <si>
    <t xml:space="preserve">                                               к решению Думы города Югорска</t>
  </si>
  <si>
    <t xml:space="preserve">                                               Приложение 11</t>
  </si>
  <si>
    <t xml:space="preserve">                                        к решению Думы города Югорска</t>
  </si>
  <si>
    <t>(рублей)</t>
  </si>
  <si>
    <t xml:space="preserve">                                               от 19 декабря 2023 года № 97</t>
  </si>
  <si>
    <t xml:space="preserve">Источники финансирования дефицита бюджета города Югорска на 2024 год </t>
  </si>
  <si>
    <t xml:space="preserve">                                                 Приложение 11</t>
  </si>
  <si>
    <t xml:space="preserve">                                               от 30 сентября 2024 года № 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</si>
</sst>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2"/>
      <color rgb="FF000000"/>
      <name val="PT Astra Serif"/>
      <family val="1"/>
      <charset val="204"/>
    </font>
    <font>
      <sz val="12"/>
      <color rgb="FF000000"/>
      <name val="PT Astra Serif"/>
      <family val="1"/>
      <charset val="204"/>
    </font>
    <font>
      <b/>
      <sz val="12"/>
      <color rgb="FF22272F"/>
      <name val="PT Astra Serif"/>
      <family val="1"/>
      <charset val="204"/>
    </font>
    <font>
      <sz val="12"/>
      <color rgb="FF22272F"/>
      <name val="PT Astra Serif"/>
      <family val="1"/>
      <charset val="204"/>
    </font>
    <font>
      <sz val="12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b/>
      <sz val="13"/>
      <color theme="1"/>
      <name val="PT Astra Serif"/>
      <family val="1"/>
      <charset val="204"/>
    </font>
    <font>
      <b/>
      <sz val="11"/>
      <color theme="1"/>
      <name val="PT Astra Serif"/>
      <family val="1"/>
      <charset val="204"/>
    </font>
    <font>
      <sz val="11"/>
      <color theme="1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4" fontId="1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4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justify" vertical="center"/>
    </xf>
    <xf numFmtId="0" fontId="5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right"/>
    </xf>
    <xf numFmtId="4" fontId="8" fillId="0" borderId="1" xfId="0" applyNumberFormat="1" applyFont="1" applyBorder="1"/>
    <xf numFmtId="4" fontId="9" fillId="0" borderId="1" xfId="0" applyNumberFormat="1" applyFont="1" applyBorder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5"/>
  <sheetViews>
    <sheetView tabSelected="1" workbookViewId="0">
      <selection activeCell="D8" sqref="D8"/>
    </sheetView>
  </sheetViews>
  <sheetFormatPr defaultColWidth="9.109375" defaultRowHeight="15.6" x14ac:dyDescent="0.3"/>
  <cols>
    <col min="1" max="1" width="33.44140625" style="11" customWidth="1"/>
    <col min="2" max="2" width="42.44140625" style="11" customWidth="1"/>
    <col min="3" max="3" width="25.109375" style="11" customWidth="1"/>
    <col min="4" max="16384" width="9.109375" style="11"/>
  </cols>
  <sheetData>
    <row r="1" spans="1:3" x14ac:dyDescent="0.3">
      <c r="B1" s="12" t="s">
        <v>47</v>
      </c>
    </row>
    <row r="2" spans="1:3" x14ac:dyDescent="0.3">
      <c r="B2" s="19" t="s">
        <v>43</v>
      </c>
      <c r="C2" s="18"/>
    </row>
    <row r="3" spans="1:3" x14ac:dyDescent="0.3">
      <c r="B3" s="17" t="s">
        <v>48</v>
      </c>
      <c r="C3" s="18"/>
    </row>
    <row r="5" spans="1:3" x14ac:dyDescent="0.3">
      <c r="B5" s="20" t="s">
        <v>42</v>
      </c>
      <c r="C5" s="18"/>
    </row>
    <row r="6" spans="1:3" x14ac:dyDescent="0.3">
      <c r="B6" s="20" t="s">
        <v>41</v>
      </c>
      <c r="C6" s="18"/>
    </row>
    <row r="7" spans="1:3" x14ac:dyDescent="0.3">
      <c r="B7" s="18" t="s">
        <v>45</v>
      </c>
      <c r="C7" s="18"/>
    </row>
    <row r="9" spans="1:3" ht="16.8" x14ac:dyDescent="0.3">
      <c r="A9" s="16" t="s">
        <v>46</v>
      </c>
      <c r="B9" s="16"/>
      <c r="C9" s="16"/>
    </row>
    <row r="11" spans="1:3" x14ac:dyDescent="0.3">
      <c r="C11" s="13" t="s">
        <v>44</v>
      </c>
    </row>
    <row r="12" spans="1:3" ht="84" customHeight="1" x14ac:dyDescent="0.3">
      <c r="A12" s="1" t="s">
        <v>0</v>
      </c>
      <c r="B12" s="2" t="s">
        <v>1</v>
      </c>
      <c r="C12" s="2" t="s">
        <v>2</v>
      </c>
    </row>
    <row r="13" spans="1:3" x14ac:dyDescent="0.3">
      <c r="A13" s="3">
        <v>1</v>
      </c>
      <c r="B13" s="3">
        <v>2</v>
      </c>
      <c r="C13" s="3">
        <v>3</v>
      </c>
    </row>
    <row r="14" spans="1:3" ht="31.5" customHeight="1" x14ac:dyDescent="0.3">
      <c r="A14" s="1" t="s">
        <v>3</v>
      </c>
      <c r="B14" s="4" t="s">
        <v>4</v>
      </c>
      <c r="C14" s="6">
        <f>SUM(C15+C20+C25+C33)</f>
        <v>133891000</v>
      </c>
    </row>
    <row r="15" spans="1:3" ht="36.75" customHeight="1" x14ac:dyDescent="0.3">
      <c r="A15" s="1" t="s">
        <v>5</v>
      </c>
      <c r="B15" s="5" t="s">
        <v>6</v>
      </c>
      <c r="C15" s="6">
        <f>SUM(C17+C18)</f>
        <v>200000000</v>
      </c>
    </row>
    <row r="16" spans="1:3" ht="48.75" customHeight="1" x14ac:dyDescent="0.3">
      <c r="A16" s="7" t="s">
        <v>7</v>
      </c>
      <c r="B16" s="8" t="s">
        <v>8</v>
      </c>
      <c r="C16" s="9">
        <f>C17</f>
        <v>801000000</v>
      </c>
    </row>
    <row r="17" spans="1:3" ht="51" customHeight="1" x14ac:dyDescent="0.3">
      <c r="A17" s="3" t="s">
        <v>9</v>
      </c>
      <c r="B17" s="8" t="s">
        <v>10</v>
      </c>
      <c r="C17" s="9">
        <v>801000000</v>
      </c>
    </row>
    <row r="18" spans="1:3" ht="52.5" customHeight="1" x14ac:dyDescent="0.3">
      <c r="A18" s="7" t="s">
        <v>11</v>
      </c>
      <c r="B18" s="8" t="s">
        <v>12</v>
      </c>
      <c r="C18" s="9">
        <f>C19</f>
        <v>-601000000</v>
      </c>
    </row>
    <row r="19" spans="1:3" ht="51.75" customHeight="1" x14ac:dyDescent="0.3">
      <c r="A19" s="3" t="s">
        <v>13</v>
      </c>
      <c r="B19" s="8" t="s">
        <v>14</v>
      </c>
      <c r="C19" s="9">
        <v>-601000000</v>
      </c>
    </row>
    <row r="20" spans="1:3" ht="46.5" customHeight="1" x14ac:dyDescent="0.3">
      <c r="A20" s="1" t="s">
        <v>15</v>
      </c>
      <c r="B20" s="5" t="s">
        <v>16</v>
      </c>
      <c r="C20" s="6">
        <v>-83316000</v>
      </c>
    </row>
    <row r="21" spans="1:3" ht="61.5" customHeight="1" x14ac:dyDescent="0.3">
      <c r="A21" s="3" t="s">
        <v>17</v>
      </c>
      <c r="B21" s="10" t="s">
        <v>18</v>
      </c>
      <c r="C21" s="9">
        <v>0</v>
      </c>
    </row>
    <row r="22" spans="1:3" ht="80.25" customHeight="1" x14ac:dyDescent="0.3">
      <c r="A22" s="3" t="s">
        <v>19</v>
      </c>
      <c r="B22" s="10" t="s">
        <v>20</v>
      </c>
      <c r="C22" s="9">
        <v>0</v>
      </c>
    </row>
    <row r="23" spans="1:3" ht="82.5" customHeight="1" x14ac:dyDescent="0.3">
      <c r="A23" s="7" t="s">
        <v>21</v>
      </c>
      <c r="B23" s="8" t="s">
        <v>22</v>
      </c>
      <c r="C23" s="9">
        <v>-83316000</v>
      </c>
    </row>
    <row r="24" spans="1:3" ht="85.5" customHeight="1" x14ac:dyDescent="0.3">
      <c r="A24" s="3" t="s">
        <v>23</v>
      </c>
      <c r="B24" s="8" t="s">
        <v>24</v>
      </c>
      <c r="C24" s="9">
        <v>-83316000</v>
      </c>
    </row>
    <row r="25" spans="1:3" ht="36.75" customHeight="1" x14ac:dyDescent="0.3">
      <c r="A25" s="1" t="s">
        <v>25</v>
      </c>
      <c r="B25" s="5" t="s">
        <v>26</v>
      </c>
      <c r="C25" s="6">
        <f>SUM(C28-C27)</f>
        <v>16236440</v>
      </c>
    </row>
    <row r="26" spans="1:3" ht="34.5" customHeight="1" x14ac:dyDescent="0.3">
      <c r="A26" s="3" t="s">
        <v>27</v>
      </c>
      <c r="B26" s="8" t="s">
        <v>28</v>
      </c>
      <c r="C26" s="9">
        <f>C27</f>
        <v>69091948.200000003</v>
      </c>
    </row>
    <row r="27" spans="1:3" ht="31.5" customHeight="1" x14ac:dyDescent="0.3">
      <c r="A27" s="3" t="s">
        <v>29</v>
      </c>
      <c r="B27" s="8" t="s">
        <v>30</v>
      </c>
      <c r="C27" s="9">
        <v>69091948.200000003</v>
      </c>
    </row>
    <row r="28" spans="1:3" ht="31.5" customHeight="1" x14ac:dyDescent="0.3">
      <c r="A28" s="3" t="s">
        <v>31</v>
      </c>
      <c r="B28" s="8" t="s">
        <v>32</v>
      </c>
      <c r="C28" s="9">
        <v>85328388.200000003</v>
      </c>
    </row>
    <row r="29" spans="1:3" ht="39" customHeight="1" x14ac:dyDescent="0.3">
      <c r="A29" s="3" t="s">
        <v>33</v>
      </c>
      <c r="B29" s="8" t="s">
        <v>34</v>
      </c>
      <c r="C29" s="9">
        <v>85328388.200000003</v>
      </c>
    </row>
    <row r="30" spans="1:3" ht="38.25" hidden="1" customHeight="1" x14ac:dyDescent="0.3">
      <c r="A30" s="1" t="s">
        <v>35</v>
      </c>
      <c r="B30" s="5" t="s">
        <v>36</v>
      </c>
      <c r="C30" s="6">
        <v>0</v>
      </c>
    </row>
    <row r="31" spans="1:3" ht="48.75" hidden="1" customHeight="1" x14ac:dyDescent="0.3">
      <c r="A31" s="3" t="s">
        <v>37</v>
      </c>
      <c r="B31" s="8" t="s">
        <v>38</v>
      </c>
      <c r="C31" s="9">
        <v>0</v>
      </c>
    </row>
    <row r="32" spans="1:3" ht="53.25" hidden="1" customHeight="1" x14ac:dyDescent="0.3">
      <c r="A32" s="3" t="s">
        <v>39</v>
      </c>
      <c r="B32" s="8" t="s">
        <v>40</v>
      </c>
      <c r="C32" s="9">
        <v>0</v>
      </c>
    </row>
    <row r="33" spans="1:3" ht="31.2" x14ac:dyDescent="0.3">
      <c r="A33" s="1" t="s">
        <v>35</v>
      </c>
      <c r="B33" s="5" t="s">
        <v>36</v>
      </c>
      <c r="C33" s="14">
        <f>SUM(C34)</f>
        <v>970560</v>
      </c>
    </row>
    <row r="34" spans="1:3" ht="46.8" x14ac:dyDescent="0.3">
      <c r="A34" s="3" t="s">
        <v>37</v>
      </c>
      <c r="B34" s="8" t="s">
        <v>38</v>
      </c>
      <c r="C34" s="15">
        <f>SUM(C35)</f>
        <v>970560</v>
      </c>
    </row>
    <row r="35" spans="1:3" ht="46.8" x14ac:dyDescent="0.3">
      <c r="A35" s="3" t="s">
        <v>39</v>
      </c>
      <c r="B35" s="8" t="s">
        <v>40</v>
      </c>
      <c r="C35" s="15">
        <v>970560</v>
      </c>
    </row>
  </sheetData>
  <mergeCells count="6">
    <mergeCell ref="A9:C9"/>
    <mergeCell ref="B3:C3"/>
    <mergeCell ref="B2:C2"/>
    <mergeCell ref="B5:C5"/>
    <mergeCell ref="B6:C6"/>
    <mergeCell ref="B7:C7"/>
  </mergeCells>
  <pageMargins left="0.70866141732283472" right="0.70866141732283472" top="0.74803149606299213" bottom="0.74803149606299213" header="0.31496062992125984" footer="0.31496062992125984"/>
  <pageSetup paperSize="9" scale="8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Гущина Ирина Анатольевна</dc:creator>
  <cp:lastModifiedBy>Губкина Марина Петровна</cp:lastModifiedBy>
  <cp:lastPrinted>2024-04-05T04:29:24Z</cp:lastPrinted>
  <dcterms:created xsi:type="dcterms:W3CDTF">2023-10-12T07:45:39Z</dcterms:created>
  <dcterms:modified xsi:type="dcterms:W3CDTF">2024-10-07T09:38:20Z</dcterms:modified>
</cp:coreProperties>
</file>